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activeTab="0"/>
  </bookViews>
  <sheets>
    <sheet name="Invoice" sheetId="1" r:id="rId1"/>
    <sheet name="Payment Tracker" sheetId="2" r:id="rId2"/>
    <sheet name="Guide" sheetId="3" r:id="rId3"/>
  </sheets>
  <calcPr calcId="191029" fullCalcOnLoad="1" forceFullCalc="1" calcMode="auto"/>
  <definedNames>
    <definedName name="_xlnm.Print_Area" localSheetId="0">Invoice!$A$1:$F$34</definedName>
    <definedName name="_xlnm.Print_Area" localSheetId="1">'Payment Tracker'!$A$1:$H$29</definedName>
    <definedName name="_xlnm.Print_Area" localSheetId="2">Guide!$A$1:$A$21</definedName>
  </definedNames>
</workbook>
</file>

<file path=xl/styles.xml><?xml version="1.0" encoding="utf-8"?>
<styleSheet xmlns="http://schemas.openxmlformats.org/spreadsheetml/2006/main">
  <numFmts count="3">
    <numFmt numFmtId="164" formatCode="₹#,##0.00"/>
    <numFmt numFmtId="165" formatCode="dd-mmm-yyyy"/>
    <numFmt numFmtId="166" formatCode="0.00%"/>
  </numFmts>
  <fonts count="4">
    <font>
      <sz val="10"/>
      <name val="Aptos"/>
      <family val="2"/>
    </font>
    <font>
      <b/>
      <color rgb="FFFFFFFF"/>
      <sz val="18"/>
      <name val="Aptos Display"/>
    </font>
    <font>
      <b/>
      <color rgb="FFFFFFFF"/>
      <sz val="11"/>
      <name val="Aptos"/>
    </font>
    <font>
      <b/>
      <color rgb="FF172033"/>
      <sz val="10"/>
      <name val="Aptos"/>
    </font>
  </fonts>
  <fills count="7">
    <fill>
      <patternFill patternType="none"/>
    </fill>
    <fill>
      <patternFill patternType="gray125"/>
    </fill>
    <fill>
      <patternFill patternType="solid">
        <fgColor rgb="FF172033"/>
        <bgColor indexed="64"/>
      </patternFill>
    </fill>
    <fill>
      <patternFill patternType="solid">
        <fgColor rgb="FF315E7D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4F2E8"/>
        <bgColor indexed="64"/>
      </patternFill>
    </fill>
    <fill>
      <patternFill patternType="solid">
        <fgColor rgb="FFF4F1EA"/>
        <bgColor indexed="64"/>
      </patternFill>
    </fill>
  </fills>
  <borders count="2">
    <border/>
    <border>
      <left style="thin">
        <color rgb="FFD7DCE2"/>
      </left>
      <right style="thin">
        <color rgb="FFD7DCE2"/>
      </right>
      <top style="thin">
        <color rgb="FFD7DCE2"/>
      </top>
      <bottom style="thin">
        <color rgb="FFD7DCE2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Alignment="1">
      <alignment vertical="center"/>
    </xf>
    <xf numFmtId="0" fontId="2" fillId="3" borderId="0" xfId="0" applyAlignment="1">
      <alignment vertical="center"/>
    </xf>
    <xf numFmtId="0" fontId="3" fillId="6" borderId="1" xfId="0" applyAlignment="1">
      <alignment vertical="center"/>
    </xf>
    <xf numFmtId="0" fontId="0" fillId="4" borderId="1" xfId="0" applyAlignment="1">
      <alignment vertical="center"/>
    </xf>
    <xf numFmtId="0" fontId="0" fillId="5" borderId="1" xfId="0" applyAlignment="1">
      <alignment vertical="center"/>
    </xf>
    <xf numFmtId="0" fontId="2" fillId="2" borderId="1" xfId="0" applyAlignment="1">
      <alignment horizontal="center" vertical="center" wrapText="1"/>
    </xf>
    <xf numFmtId="164" fontId="0" fillId="4" borderId="1" xfId="0" applyNumberFormat="1"/>
    <xf numFmtId="164" fontId="0" fillId="5" borderId="1" xfId="0" applyNumberFormat="1"/>
    <xf numFmtId="165" fontId="0" fillId="4" borderId="1" xfId="0" applyNumberFormat="1"/>
    <xf numFmtId="0" fontId="0" fillId="0" borderId="0" xfId="0" applyAlignment="1">
      <alignment wrapText="1" vertical="center"/>
    </xf>
    <xf numFmtId="0" fontId="3" fillId="5" borderId="1" xfId="0" applyAlignment="1">
      <alignment horizontal="center" vertical="center"/>
    </xf>
    <xf numFmtId="165" fontId="0" fillId="5" borderId="1" xfId="0" applyNumberFormat="1"/>
    <xf numFmtId="0" fontId="3" fillId="6" borderId="1" xfId="0" applyAlignment="1">
      <alignment wrapText="1" vertical="center"/>
    </xf>
    <xf numFmtId="164" fontId="3" fillId="5" borderId="1" xfId="0" applyNumberFormat="1"/>
    <xf numFmtId="166" fontId="0" fillId="4" borderId="1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3" topLeftCell="A14" activePane="bottomLeft" state="frozen"/>
    </sheetView>
  </sheetViews>
  <sheetFormatPr defaultRowHeight="18"/>
  <cols>
    <col min="1" max="1" width="34" customWidth="1"/>
    <col min="2" max="2" width="12" customWidth="1"/>
    <col min="3" max="3" width="16" customWidth="1"/>
    <col min="4" max="4" width="18" customWidth="1"/>
    <col min="5" max="6" width="19" customWidth="1"/>
  </cols>
  <sheetData>
    <row r="1" ht="30" customHeight="1">
      <c r="A1" s="1" t="inlineStr">
        <is>
          <t xml:space="preserve">NORTHSTAR DIGITAL STUDIO — FICTIONAL DEMO</t>
        </is>
      </c>
    </row>
    <row r="2" ht="22" customHeight="1">
      <c r="A2" s="2" t="inlineStr">
        <is>
          <t xml:space="preserve">Agency invoice and payment-tracking demonstration</t>
        </is>
      </c>
    </row>
    <row r="3" ht="28" customHeight="1">
      <c r="A3" s="10" t="inlineStr">
        <is>
          <t xml:space="preserve">Fictional example — not client work. Tax inputs require customer/adviser confirmation.</t>
        </is>
      </c>
    </row>
    <row r="5">
      <c r="A5" s="3" t="inlineStr">
        <is>
          <t xml:space="preserve">Invoice number</t>
        </is>
      </c>
      <c r="B5" s="4" t="inlineStr">
        <is>
          <t xml:space="preserve">NS-2026-014</t>
        </is>
      </c>
      <c r="D5" s="3" t="inlineStr">
        <is>
          <t xml:space="preserve">Issue date</t>
        </is>
      </c>
      <c r="E5" s="9">
        <v>46266</v>
      </c>
    </row>
    <row r="6">
      <c r="A6" s="3" t="inlineStr">
        <is>
          <t xml:space="preserve">Client</t>
        </is>
      </c>
      <c r="B6" s="4" t="inlineStr">
        <is>
          <t xml:space="preserve">Blue Mango Foods (Fictional)</t>
        </is>
      </c>
      <c r="D6" s="3" t="inlineStr">
        <is>
          <t xml:space="preserve">Due date</t>
        </is>
      </c>
      <c r="E6" s="9">
        <v>46280</v>
      </c>
    </row>
    <row r="7">
      <c r="A7" s="3" t="inlineStr">
        <is>
          <t xml:space="preserve">Project</t>
        </is>
      </c>
      <c r="B7" s="4" t="inlineStr">
        <is>
          <t xml:space="preserve">September campaign support</t>
        </is>
      </c>
      <c r="D7" s="3" t="inlineStr">
        <is>
          <t xml:space="preserve">Currency</t>
        </is>
      </c>
      <c r="E7" s="4" t="inlineStr">
        <is>
          <t xml:space="preserve">INR</t>
        </is>
      </c>
    </row>
    <row r="9" ht="22" customHeight="1">
      <c r="A9" s="2" t="inlineStr">
        <is>
          <t xml:space="preserve">TAX SETTINGS — MANUAL INPUTS</t>
        </is>
      </c>
    </row>
    <row r="10">
      <c r="A10" s="3" t="inlineStr">
        <is>
          <t xml:space="preserve">Tax mode</t>
        </is>
      </c>
      <c r="B10" s="4" t="inlineStr">
        <is>
          <t xml:space="preserve">IGST</t>
        </is>
      </c>
      <c r="D10" s="3" t="inlineStr">
        <is>
          <t xml:space="preserve">Tax rate</t>
        </is>
      </c>
      <c r="E10" s="15">
        <v>0.18</v>
      </c>
    </row>
    <row r="11" ht="34" customHeight="1">
      <c r="A11" s="10" t="inlineStr">
        <is>
          <t xml:space="preserve">Choose No Tax, CGST+SGST, or IGST only after requirements are reviewed. This demo calculates a combined tax total and does not determine tax applicability.</t>
        </is>
      </c>
    </row>
    <row r="13" ht="24" customHeight="1">
      <c r="A13" s="6" t="inlineStr">
        <is>
          <t xml:space="preserve">Description</t>
        </is>
      </c>
      <c r="B13" s="6" t="inlineStr">
        <is>
          <t xml:space="preserve">Qty</t>
        </is>
      </c>
      <c r="C13" s="6" t="inlineStr">
        <is>
          <t xml:space="preserve">Rate</t>
        </is>
      </c>
      <c r="D13" s="6" t="inlineStr">
        <is>
          <t xml:space="preserve">Line amount</t>
        </is>
      </c>
      <c r="E13" s="6" t="inlineStr">
        <is>
          <t xml:space="preserve">Tax</t>
        </is>
      </c>
      <c r="F13" s="6" t="inlineStr">
        <is>
          <t xml:space="preserve">Total</t>
        </is>
      </c>
    </row>
    <row r="14">
      <c r="A14" s="4" t="inlineStr">
        <is>
          <t xml:space="preserve">Monthly campaign management</t>
        </is>
      </c>
      <c r="B14" s="4">
        <v>1</v>
      </c>
      <c r="C14" s="7">
        <v>18000</v>
      </c>
      <c r="D14" s="8">
        <f>IF(OR(A14="",B14="",C14=""),"",ROUND(B14*C14,2))</f>
        <v>0</v>
      </c>
      <c r="E14" s="8">
        <f>IF(D14="","",IF($B$10="No Tax",0,ROUND(D14*$E$10,2)))</f>
        <v>0</v>
      </c>
      <c r="F14" s="8">
        <f>IF(D14="","",ROUND(D14+E14,2))</f>
        <v>0</v>
      </c>
    </row>
    <row r="15">
      <c r="A15" s="4" t="inlineStr">
        <is>
          <t xml:space="preserve">Campaign creative adaptation</t>
        </is>
      </c>
      <c r="B15" s="4">
        <v>4</v>
      </c>
      <c r="C15" s="7">
        <v>1500</v>
      </c>
      <c r="D15" s="8">
        <f>IF(OR(A15="",B15="",C15=""),"",ROUND(B15*C15,2))</f>
        <v>0</v>
      </c>
      <c r="E15" s="8">
        <f>IF(D15="","",IF($B$10="No Tax",0,ROUND(D15*$E$10,2)))</f>
        <v>0</v>
      </c>
      <c r="F15" s="8">
        <f>IF(D15="","",ROUND(D15+E15,2))</f>
        <v>0</v>
      </c>
    </row>
    <row r="16">
      <c r="A16" s="4"/>
      <c r="B16" s="4"/>
      <c r="C16" s="7"/>
      <c r="D16" s="8">
        <f>IF(OR(A16="",B16="",C16=""),"",ROUND(B16*C16,2))</f>
        <v>0</v>
      </c>
      <c r="E16" s="8">
        <f>IF(D16="","",IF($B$10="No Tax",0,ROUND(D16*$E$10,2)))</f>
        <v>0</v>
      </c>
      <c r="F16" s="8">
        <f>IF(D16="","",ROUND(D16+E16,2))</f>
        <v>0</v>
      </c>
    </row>
    <row r="17">
      <c r="A17" s="4"/>
      <c r="B17" s="4"/>
      <c r="C17" s="7"/>
      <c r="D17" s="8">
        <f>IF(OR(A17="",B17="",C17=""),"",ROUND(B17*C17,2))</f>
        <v>0</v>
      </c>
      <c r="E17" s="8">
        <f>IF(D17="","",IF($B$10="No Tax",0,ROUND(D17*$E$10,2)))</f>
        <v>0</v>
      </c>
      <c r="F17" s="8">
        <f>IF(D17="","",ROUND(D17+E17,2))</f>
        <v>0</v>
      </c>
    </row>
    <row r="18">
      <c r="A18" s="4"/>
      <c r="B18" s="4"/>
      <c r="C18" s="7"/>
      <c r="D18" s="8">
        <f>IF(OR(A18="",B18="",C18=""),"",ROUND(B18*C18,2))</f>
        <v>0</v>
      </c>
      <c r="E18" s="8">
        <f>IF(D18="","",IF($B$10="No Tax",0,ROUND(D18*$E$10,2)))</f>
        <v>0</v>
      </c>
      <c r="F18" s="8">
        <f>IF(D18="","",ROUND(D18+E18,2))</f>
        <v>0</v>
      </c>
    </row>
    <row r="19">
      <c r="A19" s="4"/>
      <c r="B19" s="4"/>
      <c r="C19" s="7"/>
      <c r="D19" s="8">
        <f>IF(OR(A19="",B19="",C19=""),"",ROUND(B19*C19,2))</f>
        <v>0</v>
      </c>
      <c r="E19" s="8">
        <f>IF(D19="","",IF($B$10="No Tax",0,ROUND(D19*$E$10,2)))</f>
        <v>0</v>
      </c>
      <c r="F19" s="8">
        <f>IF(D19="","",ROUND(D19+E19,2))</f>
        <v>0</v>
      </c>
    </row>
    <row r="20">
      <c r="A20" s="4"/>
      <c r="B20" s="4"/>
      <c r="C20" s="7"/>
      <c r="D20" s="8">
        <f>IF(OR(A20="",B20="",C20=""),"",ROUND(B20*C20,2))</f>
        <v>0</v>
      </c>
      <c r="E20" s="8">
        <f>IF(D20="","",IF($B$10="No Tax",0,ROUND(D20*$E$10,2)))</f>
        <v>0</v>
      </c>
      <c r="F20" s="8">
        <f>IF(D20="","",ROUND(D20+E20,2))</f>
        <v>0</v>
      </c>
    </row>
    <row r="21">
      <c r="A21" s="4"/>
      <c r="B21" s="4"/>
      <c r="C21" s="7"/>
      <c r="D21" s="8">
        <f>IF(OR(A21="",B21="",C21=""),"",ROUND(B21*C21,2))</f>
        <v>0</v>
      </c>
      <c r="E21" s="8">
        <f>IF(D21="","",IF($B$10="No Tax",0,ROUND(D21*$E$10,2)))</f>
        <v>0</v>
      </c>
      <c r="F21" s="8">
        <f>IF(D21="","",ROUND(D21+E21,2))</f>
        <v>0</v>
      </c>
    </row>
    <row r="23">
      <c r="E23" s="3" t="inlineStr">
        <is>
          <t xml:space="preserve">Subtotal</t>
        </is>
      </c>
      <c r="F23" s="14">
        <f>SUM(D14:D21)</f>
        <v>0</v>
      </c>
    </row>
    <row r="24">
      <c r="E24" s="3" t="inlineStr">
        <is>
          <t xml:space="preserve">Tax total</t>
        </is>
      </c>
      <c r="F24" s="14">
        <f>SUM(E14:E21)</f>
        <v>0</v>
      </c>
    </row>
    <row r="25">
      <c r="E25" s="3" t="inlineStr">
        <is>
          <t xml:space="preserve">Grand total</t>
        </is>
      </c>
      <c r="F25" s="14">
        <f>SUM(F14:F21)</f>
        <v>0</v>
      </c>
    </row>
    <row r="26">
      <c r="E26" s="3" t="inlineStr">
        <is>
          <t xml:space="preserve">Amount received</t>
        </is>
      </c>
      <c r="F26" s="14">
        <f>SUMIF('Payment Tracker'!A6:A25,B5,'Payment Tracker'!F6:F25)</f>
        <v>0</v>
      </c>
    </row>
    <row r="27">
      <c r="E27" s="3" t="inlineStr">
        <is>
          <t xml:space="preserve">Balance due</t>
        </is>
      </c>
      <c r="F27" s="14">
        <f>MAX(F25-F26,0)</f>
        <v>0</v>
      </c>
    </row>
    <row r="29">
      <c r="A29" s="3" t="inlineStr">
        <is>
          <t xml:space="preserve">Demonstration as-of date</t>
        </is>
      </c>
      <c r="B29" s="9">
        <v>46288</v>
      </c>
      <c r="E29" s="3" t="inlineStr">
        <is>
          <t xml:space="preserve">Payment status</t>
        </is>
      </c>
      <c r="F29" s="11" t="str">
        <f>IF(F27&lt;=0,"Paid",IF(E6&lt;$B$29,IF(F26&gt;0,"Part-paid overdue","Overdue"),IF(F26&gt;0,"Part-paid","Unpaid")))</f>
        <v>Part-paid overdue</v>
      </c>
    </row>
    <row r="31" ht="22" customHeight="1">
      <c r="A31" s="2" t="inlineStr">
        <is>
          <t xml:space="preserve">Legend</t>
        </is>
      </c>
    </row>
    <row r="32">
      <c r="A32" s="3" t="inlineStr">
        <is>
          <t xml:space="preserve">Yellow cells</t>
        </is>
      </c>
      <c r="B32" s="4" t="inlineStr">
        <is>
          <t xml:space="preserve">Manual entry</t>
        </is>
      </c>
      <c r="D32" s="3" t="inlineStr">
        <is>
          <t xml:space="preserve">Green cells</t>
        </is>
      </c>
      <c r="E32" s="5" t="inlineStr">
        <is>
          <t xml:space="preserve">Calculated — do not overwrite</t>
        </is>
      </c>
    </row>
    <row r="34" ht="36" customHeight="1">
      <c r="A34" s="13" t="inlineStr">
        <is>
          <t xml:space="preserve">Payment details and tax wording are placeholders for demonstration. Confirm approved commercial and tax details before issuing a real invoice.</t>
        </is>
      </c>
    </row>
  </sheetData>
  <autoFilter ref="A13:F21"/>
  <mergeCells count="9">
    <mergeCell ref="A1:F1"/>
    <mergeCell ref="A2:F2"/>
    <mergeCell ref="A3:F3"/>
    <mergeCell ref="B6:C6"/>
    <mergeCell ref="B7:C7"/>
    <mergeCell ref="A9:F9"/>
    <mergeCell ref="A11:F11"/>
    <mergeCell ref="A31:F31"/>
    <mergeCell ref="A34:F34"/>
  </mergeCells>
  <dataValidations count="5">
    <dataValidation type="list" allowBlank="0" showErrorMessage="1" errorTitle="Unsupported tax mode" error="Choose a value from the list." sqref="B10">
      <formula1>"No Tax,CGST+SGST,IGST"</formula1>
    </dataValidation>
    <dataValidation type="decimal" operator="between" allowBlank="0" showErrorMessage="1" errorTitle="Invalid tax rate" error="Enter a decimal from 0 to 1, for example 0.18 for 18%." sqref="E10">
      <formula1>0</formula1>
      <formula2>1</formula2>
    </dataValidation>
    <dataValidation type="date" operator="between" allowBlank="0" showErrorMessage="1" errorTitle="Invalid invoice date" error="Enter a valid issue or due date." sqref="E5:E6">
      <formula1>DATE(2020,1,1)</formula1>
      <formula2>DATE(2100,12,31)</formula2>
    </dataValidation>
    <dataValidation type="decimal" operator="greaterThanOrEqual" allowBlank="1" showErrorMessage="1" errorTitle="Invalid quantity" error="Quantity cannot be negative." sqref="B14:B21">
      <formula1>0</formula1>
    </dataValidation>
    <dataValidation type="decimal" operator="greaterThanOrEqual" allowBlank="1" showErrorMessage="1" errorTitle="Invalid rate" error="Rate cannot be negative." sqref="C14:C21">
      <formula1>0</formula1>
    </dataValidation>
  </dataValidations>
  <printOptions horizontalCentered="1"/>
  <pageMargins left="0.35" right="0.35" top="0.5" bottom="0.5" header="0.2" footer="0.2"/>
  <pageSetup orientation="portrait" paperSize="9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5" topLeftCell="A6" activePane="bottomLeft" state="frozen"/>
    </sheetView>
  </sheetViews>
  <sheetFormatPr defaultRowHeight="18"/>
  <cols>
    <col min="1" max="1" width="17" customWidth="1"/>
    <col min="2" max="2" width="31" customWidth="1"/>
    <col min="3" max="4" width="14" customWidth="1"/>
    <col min="5" max="7" width="18" customWidth="1"/>
    <col min="8" max="8" width="22" customWidth="1"/>
  </cols>
  <sheetData>
    <row r="1" ht="30" customHeight="1">
      <c r="A1" s="1" t="inlineStr">
        <is>
          <t xml:space="preserve">PAYMENT TRACKER — FICTIONAL DEMONSTRATION</t>
        </is>
      </c>
    </row>
    <row r="2" ht="32" customHeight="1">
      <c r="A2" s="10" t="inlineStr">
        <is>
          <t xml:space="preserve">Manual payments only. This workbook does not connect to a bank, gateway, accounting system, or invoice platform.</t>
        </is>
      </c>
    </row>
    <row r="3">
      <c r="A3" s="3" t="inlineStr">
        <is>
          <t xml:space="preserve">Demonstration as-of date</t>
        </is>
      </c>
      <c r="B3" s="9">
        <v>46288</v>
      </c>
      <c r="D3" s="10" t="inlineStr">
        <is>
          <t xml:space="preserve">Change this date to reproduce overdue examples</t>
        </is>
      </c>
    </row>
    <row r="5" ht="26" customHeight="1">
      <c r="A5" s="6" t="inlineStr">
        <is>
          <t xml:space="preserve">Invoice #</t>
        </is>
      </c>
      <c r="B5" s="6" t="inlineStr">
        <is>
          <t xml:space="preserve">Client</t>
        </is>
      </c>
      <c r="C5" s="6" t="inlineStr">
        <is>
          <t xml:space="preserve">Issue date</t>
        </is>
      </c>
      <c r="D5" s="6" t="inlineStr">
        <is>
          <t xml:space="preserve">Due date</t>
        </is>
      </c>
      <c r="E5" s="6" t="inlineStr">
        <is>
          <t xml:space="preserve">Total due</t>
        </is>
      </c>
      <c r="F5" s="6" t="inlineStr">
        <is>
          <t xml:space="preserve">Amount received</t>
        </is>
      </c>
      <c r="G5" s="6" t="inlineStr">
        <is>
          <t xml:space="preserve">Balance due</t>
        </is>
      </c>
      <c r="H5" s="6" t="inlineStr">
        <is>
          <t xml:space="preserve">Status</t>
        </is>
      </c>
    </row>
    <row r="6">
      <c r="A6" s="5" t="str">
        <f>Invoice!B5</f>
        <v>NS-2026-014</v>
      </c>
      <c r="B6" s="5" t="str">
        <f>Invoice!B6</f>
        <v>Blue Mango Foods (Fictional)</v>
      </c>
      <c r="C6" s="12">
        <f>Invoice!E5</f>
        <v>46266</v>
      </c>
      <c r="D6" s="12">
        <f>Invoice!E6</f>
        <v>46280</v>
      </c>
      <c r="E6" s="8">
        <f>Invoice!F25</f>
        <v>28320</v>
      </c>
      <c r="F6" s="7">
        <v>12000</v>
      </c>
      <c r="G6" s="8">
        <f>MAX(E6-F6,0)</f>
        <v>16320</v>
      </c>
      <c r="H6" s="11" t="str">
        <f>IF(A6="","",IF(G6&lt;=0,"Paid",IF(D6&lt;$B$3,IF(F6&gt;0,"Part-paid overdue","Overdue"),IF(F6&gt;0,"Part-paid","Unpaid"))))</f>
        <v>Part-paid overdue</v>
      </c>
    </row>
    <row r="7">
      <c r="A7" s="4" t="inlineStr">
        <is>
          <t xml:space="preserve">NS-2026-011</t>
        </is>
      </c>
      <c r="B7" s="4" t="inlineStr">
        <is>
          <t xml:space="preserve">Cedar &amp; Co (Fictional)</t>
        </is>
      </c>
      <c r="C7" s="9">
        <v>46254</v>
      </c>
      <c r="D7" s="9">
        <v>46261</v>
      </c>
      <c r="E7" s="7">
        <v>15000</v>
      </c>
      <c r="F7" s="7">
        <v>15000</v>
      </c>
      <c r="G7" s="8">
        <f>MAX(E7-F7,0)</f>
        <v>0</v>
      </c>
      <c r="H7" s="11" t="str">
        <f>IF(A7="","",IF(G7&lt;=0,"Paid",IF(D7&lt;$B$3,IF(F7&gt;0,"Part-paid overdue","Overdue"),IF(F7&gt;0,"Part-paid","Unpaid"))))</f>
        <v>Paid</v>
      </c>
    </row>
    <row r="8">
      <c r="A8" s="4" t="inlineStr">
        <is>
          <t xml:space="preserve">NS-2026-012</t>
        </is>
      </c>
      <c r="B8" s="4" t="inlineStr">
        <is>
          <t xml:space="preserve">Lakeview Learning (Fictional)</t>
        </is>
      </c>
      <c r="C8" s="9">
        <v>46256</v>
      </c>
      <c r="D8" s="9">
        <v>46270</v>
      </c>
      <c r="E8" s="7">
        <v>22000</v>
      </c>
      <c r="F8" s="7">
        <v>0</v>
      </c>
      <c r="G8" s="8">
        <f>MAX(E8-F8,0)</f>
        <v>22000</v>
      </c>
      <c r="H8" s="11" t="str">
        <f>IF(A8="","",IF(G8&lt;=0,"Paid",IF(D8&lt;$B$3,IF(F8&gt;0,"Part-paid overdue","Overdue"),IF(F8&gt;0,"Part-paid","Unpaid"))))</f>
        <v>Overdue</v>
      </c>
    </row>
    <row r="9">
      <c r="A9" s="4" t="inlineStr">
        <is>
          <t xml:space="preserve">NS-2026-013</t>
        </is>
      </c>
      <c r="B9" s="4" t="inlineStr">
        <is>
          <t xml:space="preserve">Paper Kite Retail (Fictional)</t>
        </is>
      </c>
      <c r="C9" s="9">
        <v>46262</v>
      </c>
      <c r="D9" s="9">
        <v>46285</v>
      </c>
      <c r="E9" s="7">
        <v>18000</v>
      </c>
      <c r="F9" s="7">
        <v>8000</v>
      </c>
      <c r="G9" s="8">
        <f>MAX(E9-F9,0)</f>
        <v>10000</v>
      </c>
      <c r="H9" s="11" t="str">
        <f>IF(A9="","",IF(G9&lt;=0,"Paid",IF(D9&lt;$B$3,IF(F9&gt;0,"Part-paid overdue","Overdue"),IF(F9&gt;0,"Part-paid","Unpaid"))))</f>
        <v>Part-paid overdue</v>
      </c>
    </row>
    <row r="10">
      <c r="A10" s="4" t="inlineStr">
        <is>
          <t xml:space="preserve">NS-2026-015</t>
        </is>
      </c>
      <c r="B10" s="4" t="inlineStr">
        <is>
          <t xml:space="preserve">Amber Thread Studio (Fictional)</t>
        </is>
      </c>
      <c r="C10" s="9">
        <v>46285</v>
      </c>
      <c r="D10" s="9">
        <v>46295</v>
      </c>
      <c r="E10" s="7">
        <v>9500</v>
      </c>
      <c r="F10" s="7">
        <v>0</v>
      </c>
      <c r="G10" s="8">
        <f>MAX(E10-F10,0)</f>
        <v>9500</v>
      </c>
      <c r="H10" s="11" t="str">
        <f>IF(A10="","",IF(G10&lt;=0,"Paid",IF(D10&lt;$B$3,IF(F10&gt;0,"Part-paid overdue","Overdue"),IF(F10&gt;0,"Part-paid","Unpaid"))))</f>
        <v>Unpaid</v>
      </c>
    </row>
    <row r="11">
      <c r="A11" s="4"/>
      <c r="B11" s="4"/>
      <c r="C11" s="9"/>
      <c r="D11" s="9"/>
      <c r="E11" s="7"/>
      <c r="F11" s="7"/>
      <c r="G11" s="8">
        <f>IF(A11="","",MAX(E11-F11,0))</f>
        <v>0</v>
      </c>
      <c r="H11" s="11" t="str">
        <f>IF(A11="","",IF(G11&lt;=0,"Paid",IF(D11&lt;$B$3,IF(F11&gt;0,"Part-paid overdue","Overdue"),IF(F11&gt;0,"Part-paid","Unpaid"))))</f>
        <v/>
      </c>
    </row>
    <row r="12">
      <c r="A12" s="4"/>
      <c r="B12" s="4"/>
      <c r="C12" s="9"/>
      <c r="D12" s="9"/>
      <c r="E12" s="7"/>
      <c r="F12" s="7"/>
      <c r="G12" s="8">
        <f>IF(A12="","",MAX(E12-F12,0))</f>
        <v>0</v>
      </c>
      <c r="H12" s="11" t="str">
        <f>IF(A12="","",IF(G12&lt;=0,"Paid",IF(D12&lt;$B$3,IF(F12&gt;0,"Part-paid overdue","Overdue"),IF(F12&gt;0,"Part-paid","Unpaid"))))</f>
        <v/>
      </c>
    </row>
    <row r="13">
      <c r="A13" s="4"/>
      <c r="B13" s="4"/>
      <c r="C13" s="9"/>
      <c r="D13" s="9"/>
      <c r="E13" s="7"/>
      <c r="F13" s="7"/>
      <c r="G13" s="8">
        <f>IF(A13="","",MAX(E13-F13,0))</f>
        <v>0</v>
      </c>
      <c r="H13" s="11" t="str">
        <f>IF(A13="","",IF(G13&lt;=0,"Paid",IF(D13&lt;$B$3,IF(F13&gt;0,"Part-paid overdue","Overdue"),IF(F13&gt;0,"Part-paid","Unpaid"))))</f>
        <v/>
      </c>
    </row>
    <row r="14">
      <c r="A14" s="4"/>
      <c r="B14" s="4"/>
      <c r="C14" s="9"/>
      <c r="D14" s="9"/>
      <c r="E14" s="7"/>
      <c r="F14" s="7"/>
      <c r="G14" s="8">
        <f>IF(A14="","",MAX(E14-F14,0))</f>
        <v>0</v>
      </c>
      <c r="H14" s="11" t="str">
        <f>IF(A14="","",IF(G14&lt;=0,"Paid",IF(D14&lt;$B$3,IF(F14&gt;0,"Part-paid overdue","Overdue"),IF(F14&gt;0,"Part-paid","Unpaid"))))</f>
        <v/>
      </c>
    </row>
    <row r="15">
      <c r="A15" s="4"/>
      <c r="B15" s="4"/>
      <c r="C15" s="9"/>
      <c r="D15" s="9"/>
      <c r="E15" s="7"/>
      <c r="F15" s="7"/>
      <c r="G15" s="8">
        <f>IF(A15="","",MAX(E15-F15,0))</f>
        <v>0</v>
      </c>
      <c r="H15" s="11" t="str">
        <f>IF(A15="","",IF(G15&lt;=0,"Paid",IF(D15&lt;$B$3,IF(F15&gt;0,"Part-paid overdue","Overdue"),IF(F15&gt;0,"Part-paid","Unpaid"))))</f>
        <v/>
      </c>
    </row>
    <row r="16">
      <c r="A16" s="4"/>
      <c r="B16" s="4"/>
      <c r="C16" s="9"/>
      <c r="D16" s="9"/>
      <c r="E16" s="7"/>
      <c r="F16" s="7"/>
      <c r="G16" s="8">
        <f>IF(A16="","",MAX(E16-F16,0))</f>
        <v>0</v>
      </c>
      <c r="H16" s="11" t="str">
        <f>IF(A16="","",IF(G16&lt;=0,"Paid",IF(D16&lt;$B$3,IF(F16&gt;0,"Part-paid overdue","Overdue"),IF(F16&gt;0,"Part-paid","Unpaid"))))</f>
        <v/>
      </c>
    </row>
    <row r="17">
      <c r="A17" s="4"/>
      <c r="B17" s="4"/>
      <c r="C17" s="9"/>
      <c r="D17" s="9"/>
      <c r="E17" s="7"/>
      <c r="F17" s="7"/>
      <c r="G17" s="8">
        <f>IF(A17="","",MAX(E17-F17,0))</f>
        <v>0</v>
      </c>
      <c r="H17" s="11" t="str">
        <f>IF(A17="","",IF(G17&lt;=0,"Paid",IF(D17&lt;$B$3,IF(F17&gt;0,"Part-paid overdue","Overdue"),IF(F17&gt;0,"Part-paid","Unpaid"))))</f>
        <v/>
      </c>
    </row>
    <row r="18">
      <c r="A18" s="4"/>
      <c r="B18" s="4"/>
      <c r="C18" s="9"/>
      <c r="D18" s="9"/>
      <c r="E18" s="7"/>
      <c r="F18" s="7"/>
      <c r="G18" s="8">
        <f>IF(A18="","",MAX(E18-F18,0))</f>
        <v>0</v>
      </c>
      <c r="H18" s="11" t="str">
        <f>IF(A18="","",IF(G18&lt;=0,"Paid",IF(D18&lt;$B$3,IF(F18&gt;0,"Part-paid overdue","Overdue"),IF(F18&gt;0,"Part-paid","Unpaid"))))</f>
        <v/>
      </c>
    </row>
    <row r="19">
      <c r="A19" s="4"/>
      <c r="B19" s="4"/>
      <c r="C19" s="9"/>
      <c r="D19" s="9"/>
      <c r="E19" s="7"/>
      <c r="F19" s="7"/>
      <c r="G19" s="8">
        <f>IF(A19="","",MAX(E19-F19,0))</f>
        <v>0</v>
      </c>
      <c r="H19" s="11" t="str">
        <f>IF(A19="","",IF(G19&lt;=0,"Paid",IF(D19&lt;$B$3,IF(F19&gt;0,"Part-paid overdue","Overdue"),IF(F19&gt;0,"Part-paid","Unpaid"))))</f>
        <v/>
      </c>
    </row>
    <row r="20">
      <c r="A20" s="4"/>
      <c r="B20" s="4"/>
      <c r="C20" s="9"/>
      <c r="D20" s="9"/>
      <c r="E20" s="7"/>
      <c r="F20" s="7"/>
      <c r="G20" s="8">
        <f>IF(A20="","",MAX(E20-F20,0))</f>
        <v>0</v>
      </c>
      <c r="H20" s="11" t="str">
        <f>IF(A20="","",IF(G20&lt;=0,"Paid",IF(D20&lt;$B$3,IF(F20&gt;0,"Part-paid overdue","Overdue"),IF(F20&gt;0,"Part-paid","Unpaid"))))</f>
        <v/>
      </c>
    </row>
    <row r="21">
      <c r="A21" s="4"/>
      <c r="B21" s="4"/>
      <c r="C21" s="9"/>
      <c r="D21" s="9"/>
      <c r="E21" s="7"/>
      <c r="F21" s="7"/>
      <c r="G21" s="8">
        <f>IF(A21="","",MAX(E21-F21,0))</f>
        <v>0</v>
      </c>
      <c r="H21" s="11" t="str">
        <f>IF(A21="","",IF(G21&lt;=0,"Paid",IF(D21&lt;$B$3,IF(F21&gt;0,"Part-paid overdue","Overdue"),IF(F21&gt;0,"Part-paid","Unpaid"))))</f>
        <v/>
      </c>
    </row>
    <row r="22">
      <c r="A22" s="4"/>
      <c r="B22" s="4"/>
      <c r="C22" s="9"/>
      <c r="D22" s="9"/>
      <c r="E22" s="7"/>
      <c r="F22" s="7"/>
      <c r="G22" s="8">
        <f>IF(A22="","",MAX(E22-F22,0))</f>
        <v>0</v>
      </c>
      <c r="H22" s="11" t="str">
        <f>IF(A22="","",IF(G22&lt;=0,"Paid",IF(D22&lt;$B$3,IF(F22&gt;0,"Part-paid overdue","Overdue"),IF(F22&gt;0,"Part-paid","Unpaid"))))</f>
        <v/>
      </c>
    </row>
    <row r="23">
      <c r="A23" s="4"/>
      <c r="B23" s="4"/>
      <c r="C23" s="9"/>
      <c r="D23" s="9"/>
      <c r="E23" s="7"/>
      <c r="F23" s="7"/>
      <c r="G23" s="8">
        <f>IF(A23="","",MAX(E23-F23,0))</f>
        <v>0</v>
      </c>
      <c r="H23" s="11" t="str">
        <f>IF(A23="","",IF(G23&lt;=0,"Paid",IF(D23&lt;$B$3,IF(F23&gt;0,"Part-paid overdue","Overdue"),IF(F23&gt;0,"Part-paid","Unpaid"))))</f>
        <v/>
      </c>
    </row>
    <row r="24">
      <c r="A24" s="4"/>
      <c r="B24" s="4"/>
      <c r="C24" s="9"/>
      <c r="D24" s="9"/>
      <c r="E24" s="7"/>
      <c r="F24" s="7"/>
      <c r="G24" s="8">
        <f>IF(A24="","",MAX(E24-F24,0))</f>
        <v>0</v>
      </c>
      <c r="H24" s="11" t="str">
        <f>IF(A24="","",IF(G24&lt;=0,"Paid",IF(D24&lt;$B$3,IF(F24&gt;0,"Part-paid overdue","Overdue"),IF(F24&gt;0,"Part-paid","Unpaid"))))</f>
        <v/>
      </c>
    </row>
    <row r="25">
      <c r="A25" s="4"/>
      <c r="B25" s="4"/>
      <c r="C25" s="9"/>
      <c r="D25" s="9"/>
      <c r="E25" s="7"/>
      <c r="F25" s="7"/>
      <c r="G25" s="8">
        <f>IF(A25="","",MAX(E25-F25,0))</f>
        <v>0</v>
      </c>
      <c r="H25" s="11" t="str">
        <f>IF(A25="","",IF(G25&lt;=0,"Paid",IF(D25&lt;$B$3,IF(F25&gt;0,"Part-paid overdue","Overdue"),IF(F25&gt;0,"Part-paid","Unpaid"))))</f>
        <v/>
      </c>
    </row>
    <row r="27">
      <c r="D27" s="3" t="inlineStr">
        <is>
          <t xml:space="preserve">Totals</t>
        </is>
      </c>
      <c r="E27" s="14">
        <f>SUM(E6:E25)</f>
        <v>0</v>
      </c>
      <c r="F27" s="14">
        <f>SUM(F6:F25)</f>
        <v>0</v>
      </c>
      <c r="G27" s="14">
        <f>SUM(G6:G25)</f>
        <v>0</v>
      </c>
    </row>
    <row r="29" ht="34" customHeight="1">
      <c r="A29" s="13" t="inlineStr">
        <is>
          <t xml:space="preserve">Yellow cells are manual entries. Green cells are calculated. Enter receipts manually only after checking the actual payment record.</t>
        </is>
      </c>
    </row>
  </sheetData>
  <autoFilter ref="A5:H25"/>
  <mergeCells count="4">
    <mergeCell ref="A1:H1"/>
    <mergeCell ref="A2:H2"/>
    <mergeCell ref="D3:H3"/>
    <mergeCell ref="A29:H29"/>
  </mergeCells>
  <dataValidations count="5">
    <dataValidation type="date" operator="between" allowBlank="0" showErrorMessage="1" errorTitle="Invalid date" error="Enter a valid demonstration date." sqref="B3">
      <formula1>DATE(2020,1,1)</formula1>
      <formula2>DATE(2100,12,31)</formula2>
    </dataValidation>
    <dataValidation type="date" operator="between" allowBlank="1" showErrorMessage="1" errorTitle="Invalid date" error="Enter a valid date." sqref="C7:D25">
      <formula1>DATE(2020,1,1)</formula1>
      <formula2>DATE(2100,12,31)</formula2>
    </dataValidation>
    <dataValidation type="decimal" operator="greaterThanOrEqual" allowBlank="1" showErrorMessage="1" errorTitle="Invalid total" error="Total due cannot be negative." sqref="E7:E25">
      <formula1>0</formula1>
    </dataValidation>
    <dataValidation type="decimal" operator="between" allowBlank="1" showErrorMessage="1" errorTitle="Invalid receipt" error="Amount received must be between zero and the total due." sqref="F6:F25">
      <formula1>0</formula1>
      <formula2>E6</formula2>
    </dataValidation>
    <dataValidation type="textLength" operator="lessThanOrEqual" allowBlank="1" showErrorMessage="1" errorTitle="Invoice number too long" error="Use 40 characters or fewer." sqref="A7:A25">
      <formula1>40</formula1>
    </dataValidation>
  </dataValidations>
  <printOptions horizontalCentered="1"/>
  <pageMargins left="0.35" right="0.35" top="0.5" bottom="0.5" header="0.2" footer="0.2"/>
  <pageSetup orientation="portrait" paperSize="9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8"/>
  <cols>
    <col min="1" max="1" width="110" customWidth="1"/>
  </cols>
  <sheetData>
    <row r="1" ht="30" customHeight="1">
      <c r="A1" s="1" t="inlineStr">
        <is>
          <t xml:space="preserve">WORKBOOK GUIDE</t>
        </is>
      </c>
    </row>
    <row r="3" ht="24" customHeight="1">
      <c r="A3" s="13" t="inlineStr">
        <is>
          <t xml:space="preserve">Fictional example — not client work</t>
        </is>
      </c>
    </row>
    <row r="5" ht="24" customHeight="1">
      <c r="A5" s="2" t="inlineStr">
        <is>
          <t xml:space="preserve">1. Invoice sheet</t>
        </is>
      </c>
    </row>
    <row r="6" ht="24" customHeight="1">
      <c r="A6" s="10" t="inlineStr">
        <is>
          <t xml:space="preserve">Edit yellow cells: invoice details, tax settings, descriptions, quantities, and rates.</t>
        </is>
      </c>
    </row>
    <row r="7" ht="24" customHeight="1">
      <c r="A7" s="10" t="inlineStr">
        <is>
          <t xml:space="preserve">Do not overwrite green cells; they contain calculations.</t>
        </is>
      </c>
    </row>
    <row r="9" ht="24" customHeight="1">
      <c r="A9" s="2" t="inlineStr">
        <is>
          <t xml:space="preserve">2. Payment Tracker sheet</t>
        </is>
      </c>
    </row>
    <row r="10" ht="24" customHeight="1">
      <c r="A10" s="10" t="inlineStr">
        <is>
          <t xml:space="preserve">Record an amount received manually only after checking the actual payment record.</t>
        </is>
      </c>
    </row>
    <row r="11" ht="24" customHeight="1">
      <c r="A11" s="10" t="inlineStr">
        <is>
          <t xml:space="preserve">Balance and status are calculated using the demonstration as-of date.</t>
        </is>
      </c>
    </row>
    <row r="13" ht="24" customHeight="1">
      <c r="A13" s="2" t="inlineStr">
        <is>
          <t xml:space="preserve">3. Tax and scope boundary</t>
        </is>
      </c>
    </row>
    <row r="14" ht="24" customHeight="1">
      <c r="A14" s="10" t="inlineStr">
        <is>
          <t xml:space="preserve">Tax mode and rate are manual inputs. Confirm applicability and approved wording before use.</t>
        </is>
      </c>
    </row>
    <row r="15" ht="24" customHeight="1">
      <c r="A15" s="10" t="inlineStr">
        <is>
          <t xml:space="preserve">This workbook does not provide bookkeeping, filing, e-invoicing, bank reconciliation, or automatic syncing.</t>
        </is>
      </c>
    </row>
    <row r="17" ht="24" customHeight="1">
      <c r="A17" s="2" t="inlineStr">
        <is>
          <t xml:space="preserve">4. Printing</t>
        </is>
      </c>
    </row>
    <row r="18" ht="24" customHeight="1">
      <c r="A18" s="10" t="inlineStr">
        <is>
          <t xml:space="preserve">Review the print preview in Microsoft Excel before issuing an invoice. The Invoice sheet is configured for one A4 portrait page.</t>
        </is>
      </c>
    </row>
    <row r="20" ht="24" customHeight="1">
      <c r="A20" s="2" t="inlineStr">
        <is>
          <t xml:space="preserve">Supported demonstration format</t>
        </is>
      </c>
    </row>
    <row r="21" ht="24" customHeight="1">
      <c r="A21" s="10" t="inlineStr">
        <is>
          <t xml:space="preserve">Microsoft Excel .xlsx, macro-free. Compatibility with other spreadsheet applications is unverified.</t>
        </is>
      </c>
    </row>
  </sheetData>
  <printOptions horizontalCentered="1"/>
  <pageMargins left="0.35" right="0.35" top="0.5" bottom="0.5" header="0.2" footer="0.2"/>
  <pageSetup orientation="portrait" paperSize="9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TheAnantaStore demo generator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Invoice</vt:lpstr>
      <vt:lpstr>Payment Tracker</vt:lpstr>
      <vt:lpstr>Guide</vt:lpstr>
    </vt:vector>
  </TitlesOfParts>
  <Company>TheAnantaStore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TheAnantaStore Agency Billing Demo</dc:title>
  <dc:subject>Fictional invoice and payment tracker demonstration</dc:subject>
  <dc:creator>TheAnantaStore</dc:creator>
  <dc:description>Fictional example — not client work.</dc:description>
  <dcterms:created xsi:type="dcterms:W3CDTF">2026-09-23T06:30:00Z</dcterms:created>
  <dcterms:modified xsi:type="dcterms:W3CDTF">2026-09-23T06:30:00Z</dcterms:modified>
</cp:coreProperties>
</file>